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290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'Rozpočet'!$1:$2</definedName>
    <definedName name="_xlnm.Print_Area" localSheetId="0">'Rozpočet'!$A:$E</definedName>
  </definedNames>
  <calcPr fullCalcOnLoad="1"/>
</workbook>
</file>

<file path=xl/sharedStrings.xml><?xml version="1.0" encoding="utf-8"?>
<sst xmlns="http://schemas.openxmlformats.org/spreadsheetml/2006/main" count="83" uniqueCount="45">
  <si>
    <t>MIESTO A DÁTUM:</t>
  </si>
  <si>
    <t>ŠTATUTÁRNY ZÁSTUPCA:</t>
  </si>
  <si>
    <t xml:space="preserve">NÁZOV ORGANIZÁCIE: </t>
  </si>
  <si>
    <t>Typ výdavku</t>
  </si>
  <si>
    <t>Jednotka</t>
  </si>
  <si>
    <t>Počet jednotiek</t>
  </si>
  <si>
    <t>Cena za jednotku</t>
  </si>
  <si>
    <t>Výdavky spolu</t>
  </si>
  <si>
    <t>5. Iné oprávnené výdavky</t>
  </si>
  <si>
    <r>
      <t xml:space="preserve">2. Cestovné výdavky </t>
    </r>
    <r>
      <rPr>
        <sz val="10"/>
        <rFont val="Times New Roman"/>
        <family val="1"/>
      </rPr>
      <t>(výdavky na cesty, ubytovanie a pod.)</t>
    </r>
  </si>
  <si>
    <t>príklad 1</t>
  </si>
  <si>
    <t>príklad 2</t>
  </si>
  <si>
    <t>Celkom</t>
  </si>
  <si>
    <t>SPOLU (bežné + kapitálové výdavky)</t>
  </si>
  <si>
    <t xml:space="preserve">B. Vlastné zdroje </t>
  </si>
  <si>
    <t>C. Finančné prostriedky z iných zdrojov</t>
  </si>
  <si>
    <t>Vysvetlivky:</t>
  </si>
  <si>
    <t>Ceny sa uvádzajú vrátane DPH.</t>
  </si>
  <si>
    <t>V stĺpci "jednotka" sa uvádza napríklad, kus, merná jednotka, jednotka času a podobne.</t>
  </si>
  <si>
    <t>Spolu (bežné výdavky)</t>
  </si>
  <si>
    <t>Spolu (kapitálové výdavky)</t>
  </si>
  <si>
    <t>SPOLU (vlastné zdroje)</t>
  </si>
  <si>
    <t>SPOLU (Finančné prostriedky z iných zdrojov)</t>
  </si>
  <si>
    <r>
      <t xml:space="preserve">VÝDAVKY SPOLU </t>
    </r>
    <r>
      <rPr>
        <b/>
        <i/>
        <sz val="12"/>
        <rFont val="Times New Roman"/>
        <family val="1"/>
      </rPr>
      <t>(Úrad vlády Slovenskej republiky, vlastné zdroje, prostriedky z iných finančných zdrojov)</t>
    </r>
  </si>
  <si>
    <t>1. Osobné výdavky</t>
  </si>
  <si>
    <t>4. Administratívne výdavky</t>
  </si>
  <si>
    <t>3. Výdavky na služby a tovary súvisiace s realizáciou projektu</t>
  </si>
  <si>
    <t>napr. lektor</t>
  </si>
  <si>
    <t>hodina</t>
  </si>
  <si>
    <t>napr. účtovník</t>
  </si>
  <si>
    <t>liter</t>
  </si>
  <si>
    <t>lístok</t>
  </si>
  <si>
    <t>Bežné výdavky</t>
  </si>
  <si>
    <t>Kapitálové výdavky</t>
  </si>
  <si>
    <t>napr. vlak (BA -KE)</t>
  </si>
  <si>
    <t>napr. cesta autom (PHM)</t>
  </si>
  <si>
    <t>Betón asfalt</t>
  </si>
  <si>
    <t>Osadenie obrubníka chodníkového</t>
  </si>
  <si>
    <t xml:space="preserve">                m</t>
  </si>
  <si>
    <r>
      <t xml:space="preserve">                m</t>
    </r>
    <r>
      <rPr>
        <vertAlign val="superscript"/>
        <sz val="10"/>
        <rFont val="Times New Roman"/>
        <family val="1"/>
      </rPr>
      <t>2</t>
    </r>
  </si>
  <si>
    <t>ODTLAČOK PEČIATKY A PODPIS:</t>
  </si>
  <si>
    <t>Celková rekapitulácia výdavkov</t>
  </si>
  <si>
    <t>A. Dotácia od Úradu vlády Slovenskej republiky</t>
  </si>
  <si>
    <t>Komentár k celkovej rekapitulácii výdavkov:</t>
  </si>
  <si>
    <t xml:space="preserve">Príloha č. 1 k vyúčtovaniu dotácie 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</si>
</sst>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00\ 00"/>
    <numFmt numFmtId="168" formatCode="#,##0_ ;[Red]\-#,##0\ "/>
    <numFmt numFmtId="169" formatCode="#,##0.00\ [$€-1];[Red]\-#,##0.00\ [$€-1]"/>
    <numFmt numFmtId="170" formatCode="#,##0.00\ [$€-1]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.5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u val="doubleAccounting"/>
      <sz val="14"/>
      <color indexed="10"/>
      <name val="Times New Roman"/>
      <family val="1"/>
    </font>
    <font>
      <b/>
      <i/>
      <u val="single"/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8" fontId="3" fillId="0" borderId="0" xfId="0" applyNumberFormat="1" applyFont="1" applyFill="1" applyBorder="1" applyAlignment="1">
      <alignment horizontal="left" wrapText="1"/>
    </xf>
    <xf numFmtId="8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8" fontId="3" fillId="0" borderId="0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8" fontId="3" fillId="0" borderId="0" xfId="0" applyNumberFormat="1" applyFont="1" applyFill="1" applyBorder="1" applyAlignment="1">
      <alignment horizontal="left" vertical="center" wrapText="1"/>
    </xf>
    <xf numFmtId="8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4" xfId="0" applyNumberFormat="1" applyFont="1" applyFill="1" applyBorder="1" applyAlignment="1" applyProtection="1">
      <alignment horizontal="right" vertical="center" wrapText="1"/>
      <protection hidden="1"/>
    </xf>
    <xf numFmtId="169" fontId="7" fillId="0" borderId="5" xfId="0" applyNumberFormat="1" applyFont="1" applyFill="1" applyBorder="1" applyAlignment="1" applyProtection="1">
      <alignment horizontal="right" vertical="center" wrapText="1"/>
      <protection hidden="1"/>
    </xf>
    <xf numFmtId="169" fontId="7" fillId="0" borderId="6" xfId="0" applyNumberFormat="1" applyFont="1" applyFill="1" applyBorder="1" applyAlignment="1" applyProtection="1">
      <alignment horizontal="right" vertical="center" wrapText="1"/>
      <protection hidden="1"/>
    </xf>
    <xf numFmtId="168" fontId="8" fillId="3" borderId="7" xfId="0" applyNumberFormat="1" applyFont="1" applyFill="1" applyBorder="1" applyAlignment="1" applyProtection="1">
      <alignment horizontal="right" vertical="center" wrapText="1"/>
      <protection hidden="1"/>
    </xf>
    <xf numFmtId="169" fontId="15" fillId="3" borderId="8" xfId="0" applyNumberFormat="1" applyFont="1" applyFill="1" applyBorder="1" applyAlignment="1" applyProtection="1">
      <alignment horizontal="right" vertical="center" wrapText="1"/>
      <protection hidden="1"/>
    </xf>
    <xf numFmtId="49" fontId="9" fillId="3" borderId="9" xfId="0" applyNumberFormat="1" applyFont="1" applyFill="1" applyBorder="1" applyAlignment="1" applyProtection="1">
      <alignment horizontal="left" vertical="center" wrapText="1"/>
      <protection hidden="1"/>
    </xf>
    <xf numFmtId="49" fontId="8" fillId="3" borderId="7" xfId="0" applyNumberFormat="1" applyFont="1" applyFill="1" applyBorder="1" applyAlignment="1" applyProtection="1">
      <alignment horizontal="left" vertical="center" wrapText="1"/>
      <protection hidden="1"/>
    </xf>
    <xf numFmtId="169" fontId="8" fillId="3" borderId="7" xfId="0" applyNumberFormat="1" applyFont="1" applyFill="1" applyBorder="1" applyAlignment="1" applyProtection="1">
      <alignment horizontal="right" vertical="center" wrapText="1"/>
      <protection hidden="1"/>
    </xf>
    <xf numFmtId="0" fontId="9" fillId="4" borderId="9" xfId="0" applyFont="1" applyFill="1" applyBorder="1" applyAlignment="1" applyProtection="1">
      <alignment wrapText="1"/>
      <protection hidden="1"/>
    </xf>
    <xf numFmtId="0" fontId="8" fillId="4" borderId="7" xfId="0" applyFont="1" applyFill="1" applyBorder="1" applyAlignment="1" applyProtection="1">
      <alignment wrapText="1"/>
      <protection hidden="1"/>
    </xf>
    <xf numFmtId="169" fontId="14" fillId="4" borderId="8" xfId="0" applyNumberFormat="1" applyFont="1" applyFill="1" applyBorder="1" applyAlignment="1" applyProtection="1">
      <alignment horizontal="right" vertical="center" wrapText="1"/>
      <protection hidden="1"/>
    </xf>
    <xf numFmtId="169" fontId="11" fillId="4" borderId="8" xfId="0" applyNumberFormat="1" applyFont="1" applyFill="1" applyBorder="1" applyAlignment="1" applyProtection="1">
      <alignment horizontal="right" vertical="center" wrapText="1"/>
      <protection hidden="1"/>
    </xf>
    <xf numFmtId="169" fontId="14" fillId="5" borderId="5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70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70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170" fontId="3" fillId="0" borderId="8" xfId="0" applyNumberFormat="1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170" fontId="3" fillId="0" borderId="21" xfId="0" applyNumberFormat="1" applyFont="1" applyBorder="1" applyAlignment="1" applyProtection="1">
      <alignment wrapText="1"/>
      <protection locked="0"/>
    </xf>
    <xf numFmtId="169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8" fontId="3" fillId="0" borderId="0" xfId="0" applyNumberFormat="1" applyFont="1" applyFill="1" applyBorder="1" applyAlignment="1" applyProtection="1">
      <alignment horizontal="left" vertical="center" wrapText="1"/>
      <protection locked="0"/>
    </xf>
    <xf numFmtId="8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8" fontId="3" fillId="0" borderId="0" xfId="0" applyNumberFormat="1" applyFont="1" applyFill="1" applyBorder="1" applyAlignment="1" applyProtection="1">
      <alignment horizontal="left"/>
      <protection locked="0"/>
    </xf>
    <xf numFmtId="168" fontId="3" fillId="0" borderId="0" xfId="0" applyNumberFormat="1" applyFont="1" applyFill="1" applyBorder="1" applyAlignment="1" applyProtection="1">
      <alignment horizontal="left"/>
      <protection locked="0"/>
    </xf>
    <xf numFmtId="8" fontId="3" fillId="0" borderId="0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>
      <alignment horizontal="center" wrapText="1"/>
    </xf>
    <xf numFmtId="49" fontId="17" fillId="0" borderId="22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4" xfId="0" applyNumberFormat="1" applyFont="1" applyFill="1" applyBorder="1" applyAlignment="1">
      <alignment horizontal="center" wrapText="1"/>
    </xf>
    <xf numFmtId="49" fontId="5" fillId="6" borderId="1" xfId="0" applyNumberFormat="1" applyFont="1" applyFill="1" applyBorder="1" applyAlignment="1" applyProtection="1">
      <alignment horizontal="left" vertical="center" wrapText="1"/>
      <protection hidden="1"/>
    </xf>
    <xf numFmtId="49" fontId="5" fillId="6" borderId="2" xfId="0" applyNumberFormat="1" applyFont="1" applyFill="1" applyBorder="1" applyAlignment="1" applyProtection="1">
      <alignment horizontal="left" vertical="center" wrapText="1"/>
      <protection hidden="1"/>
    </xf>
    <xf numFmtId="49" fontId="5" fillId="6" borderId="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5" xfId="0" applyNumberFormat="1" applyFont="1" applyFill="1" applyBorder="1" applyAlignment="1">
      <alignment horizontal="center" wrapText="1"/>
    </xf>
    <xf numFmtId="0" fontId="10" fillId="7" borderId="9" xfId="0" applyFont="1" applyFill="1" applyBorder="1" applyAlignment="1" applyProtection="1">
      <alignment/>
      <protection hidden="1"/>
    </xf>
    <xf numFmtId="0" fontId="10" fillId="7" borderId="7" xfId="0" applyFont="1" applyFill="1" applyBorder="1" applyAlignment="1" applyProtection="1">
      <alignment/>
      <protection hidden="1"/>
    </xf>
    <xf numFmtId="0" fontId="10" fillId="7" borderId="26" xfId="0" applyFont="1" applyFill="1" applyBorder="1" applyAlignment="1" applyProtection="1">
      <alignment/>
      <protection hidden="1"/>
    </xf>
    <xf numFmtId="49" fontId="5" fillId="5" borderId="9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8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27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28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9" xfId="0" applyFont="1" applyFill="1" applyBorder="1" applyAlignment="1" applyProtection="1">
      <alignment horizontal="left"/>
      <protection hidden="1"/>
    </xf>
    <xf numFmtId="0" fontId="9" fillId="4" borderId="7" xfId="0" applyFont="1" applyFill="1" applyBorder="1" applyAlignment="1" applyProtection="1">
      <alignment horizontal="left"/>
      <protection hidden="1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0" fontId="12" fillId="5" borderId="9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workbookViewId="0" topLeftCell="A61">
      <selection activeCell="A1" sqref="A1"/>
    </sheetView>
  </sheetViews>
  <sheetFormatPr defaultColWidth="9.00390625" defaultRowHeight="12.75"/>
  <cols>
    <col min="1" max="1" width="44.125" style="4" customWidth="1"/>
    <col min="2" max="2" width="28.00390625" style="4" customWidth="1"/>
    <col min="3" max="3" width="26.625" style="6" customWidth="1"/>
    <col min="4" max="4" width="17.625" style="5" customWidth="1"/>
    <col min="5" max="5" width="28.25390625" style="14" customWidth="1"/>
    <col min="6" max="6" width="14.875" style="2" customWidth="1"/>
    <col min="7" max="7" width="9.75390625" style="2" customWidth="1"/>
    <col min="8" max="8" width="12.25390625" style="2" customWidth="1"/>
    <col min="9" max="16384" width="9.125" style="2" customWidth="1"/>
  </cols>
  <sheetData>
    <row r="1" spans="1:5" s="7" customFormat="1" ht="13.5" thickBot="1">
      <c r="A1" s="72" t="s">
        <v>44</v>
      </c>
      <c r="B1" s="71"/>
      <c r="C1" s="71"/>
      <c r="D1" s="71"/>
      <c r="E1" s="71"/>
    </row>
    <row r="2" spans="1:8" s="7" customFormat="1" ht="18" customHeight="1" thickBot="1">
      <c r="A2" s="80" t="s">
        <v>41</v>
      </c>
      <c r="B2" s="81"/>
      <c r="C2" s="81"/>
      <c r="D2" s="81"/>
      <c r="E2" s="82"/>
      <c r="F2" s="9"/>
      <c r="H2" s="8"/>
    </row>
    <row r="3" spans="1:5" ht="13.5" thickBot="1">
      <c r="A3" s="87" t="s">
        <v>42</v>
      </c>
      <c r="B3" s="88"/>
      <c r="C3" s="88"/>
      <c r="D3" s="88"/>
      <c r="E3" s="89"/>
    </row>
    <row r="4" spans="1:5" s="17" customFormat="1" ht="13.5" thickBot="1">
      <c r="A4" s="90" t="s">
        <v>32</v>
      </c>
      <c r="B4" s="91"/>
      <c r="C4" s="91"/>
      <c r="D4" s="91"/>
      <c r="E4" s="92"/>
    </row>
    <row r="5" spans="1:5" s="17" customFormat="1" ht="13.5" thickBot="1">
      <c r="A5" s="23" t="s">
        <v>3</v>
      </c>
      <c r="B5" s="24" t="s">
        <v>4</v>
      </c>
      <c r="C5" s="24" t="s">
        <v>6</v>
      </c>
      <c r="D5" s="24" t="s">
        <v>5</v>
      </c>
      <c r="E5" s="25" t="s">
        <v>7</v>
      </c>
    </row>
    <row r="6" spans="1:5" s="7" customFormat="1" ht="13.5" thickBot="1">
      <c r="A6" s="83" t="s">
        <v>24</v>
      </c>
      <c r="B6" s="84"/>
      <c r="C6" s="84"/>
      <c r="D6" s="84"/>
      <c r="E6" s="85"/>
    </row>
    <row r="7" spans="1:5" s="1" customFormat="1" ht="12.75">
      <c r="A7" s="39" t="s">
        <v>27</v>
      </c>
      <c r="B7" s="40" t="s">
        <v>28</v>
      </c>
      <c r="C7" s="41">
        <v>5</v>
      </c>
      <c r="D7" s="42">
        <v>5</v>
      </c>
      <c r="E7" s="26">
        <f>C7*D7</f>
        <v>25</v>
      </c>
    </row>
    <row r="8" spans="1:5" s="1" customFormat="1" ht="12.75">
      <c r="A8" s="43" t="s">
        <v>29</v>
      </c>
      <c r="B8" s="44" t="s">
        <v>28</v>
      </c>
      <c r="C8" s="45">
        <v>3.5</v>
      </c>
      <c r="D8" s="46">
        <v>5</v>
      </c>
      <c r="E8" s="26">
        <f>C8*D8</f>
        <v>17.5</v>
      </c>
    </row>
    <row r="9" spans="1:5" s="1" customFormat="1" ht="13.5" thickBot="1">
      <c r="A9" s="47"/>
      <c r="B9" s="48"/>
      <c r="C9" s="49"/>
      <c r="D9" s="50"/>
      <c r="E9" s="26"/>
    </row>
    <row r="10" spans="1:5" s="11" customFormat="1" ht="14.25" thickBot="1">
      <c r="A10" s="51" t="s">
        <v>12</v>
      </c>
      <c r="B10" s="52"/>
      <c r="C10" s="53"/>
      <c r="D10" s="54"/>
      <c r="E10" s="27">
        <f>SUM(E7:E9)</f>
        <v>42.5</v>
      </c>
    </row>
    <row r="11" spans="1:256" s="7" customFormat="1" ht="12.75" customHeight="1" thickBot="1">
      <c r="A11" s="83" t="s">
        <v>9</v>
      </c>
      <c r="B11" s="84"/>
      <c r="C11" s="84"/>
      <c r="D11" s="84"/>
      <c r="E11" s="85"/>
      <c r="F11" s="86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10"/>
    </row>
    <row r="12" spans="1:5" s="1" customFormat="1" ht="12.75">
      <c r="A12" s="39" t="s">
        <v>34</v>
      </c>
      <c r="B12" s="40" t="s">
        <v>31</v>
      </c>
      <c r="C12" s="41">
        <v>20</v>
      </c>
      <c r="D12" s="42">
        <v>8</v>
      </c>
      <c r="E12" s="26">
        <f>C12*D12</f>
        <v>160</v>
      </c>
    </row>
    <row r="13" spans="1:5" s="1" customFormat="1" ht="12.75">
      <c r="A13" s="43" t="s">
        <v>35</v>
      </c>
      <c r="B13" s="44" t="s">
        <v>30</v>
      </c>
      <c r="C13" s="45">
        <v>1.1</v>
      </c>
      <c r="D13" s="46">
        <v>80</v>
      </c>
      <c r="E13" s="26">
        <f>C13*D13</f>
        <v>88</v>
      </c>
    </row>
    <row r="14" spans="1:5" s="1" customFormat="1" ht="13.5" thickBot="1">
      <c r="A14" s="43"/>
      <c r="B14" s="44"/>
      <c r="C14" s="45"/>
      <c r="D14" s="46"/>
      <c r="E14" s="26"/>
    </row>
    <row r="15" spans="1:5" s="11" customFormat="1" ht="14.25" thickBot="1">
      <c r="A15" s="51" t="s">
        <v>12</v>
      </c>
      <c r="B15" s="52"/>
      <c r="C15" s="53"/>
      <c r="D15" s="54"/>
      <c r="E15" s="27">
        <f>SUM(E12:E14)</f>
        <v>248</v>
      </c>
    </row>
    <row r="16" spans="1:256" s="7" customFormat="1" ht="13.5" thickBot="1">
      <c r="A16" s="83" t="s">
        <v>26</v>
      </c>
      <c r="B16" s="84"/>
      <c r="C16" s="84"/>
      <c r="D16" s="84"/>
      <c r="E16" s="85"/>
      <c r="F16" s="86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10"/>
    </row>
    <row r="17" spans="1:5" s="1" customFormat="1" ht="12.75">
      <c r="A17" s="39" t="s">
        <v>10</v>
      </c>
      <c r="B17" s="40" t="s">
        <v>10</v>
      </c>
      <c r="C17" s="41">
        <v>28.1</v>
      </c>
      <c r="D17" s="42">
        <v>30</v>
      </c>
      <c r="E17" s="26">
        <f>C17*D17</f>
        <v>843</v>
      </c>
    </row>
    <row r="18" spans="1:5" s="1" customFormat="1" ht="12.75">
      <c r="A18" s="43" t="s">
        <v>11</v>
      </c>
      <c r="B18" s="44" t="s">
        <v>11</v>
      </c>
      <c r="C18" s="45">
        <v>90</v>
      </c>
      <c r="D18" s="46">
        <v>1</v>
      </c>
      <c r="E18" s="26">
        <v>90</v>
      </c>
    </row>
    <row r="19" spans="1:5" s="1" customFormat="1" ht="12.75">
      <c r="A19" s="43"/>
      <c r="B19" s="44"/>
      <c r="C19" s="45"/>
      <c r="D19" s="46"/>
      <c r="E19" s="26"/>
    </row>
    <row r="20" spans="1:5" s="1" customFormat="1" ht="13.5" thickBot="1">
      <c r="A20" s="43"/>
      <c r="B20" s="44"/>
      <c r="C20" s="45"/>
      <c r="D20" s="46"/>
      <c r="E20" s="26"/>
    </row>
    <row r="21" spans="1:5" s="11" customFormat="1" ht="14.25" thickBot="1">
      <c r="A21" s="51" t="s">
        <v>12</v>
      </c>
      <c r="B21" s="52"/>
      <c r="C21" s="53"/>
      <c r="D21" s="54"/>
      <c r="E21" s="27">
        <f>SUM(E17:E20)</f>
        <v>933</v>
      </c>
    </row>
    <row r="22" spans="1:256" s="7" customFormat="1" ht="12.75" customHeight="1" thickBot="1">
      <c r="A22" s="83" t="s">
        <v>25</v>
      </c>
      <c r="B22" s="84"/>
      <c r="C22" s="84"/>
      <c r="D22" s="84"/>
      <c r="E22" s="85"/>
      <c r="F22" s="86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10"/>
    </row>
    <row r="23" spans="1:5" s="1" customFormat="1" ht="12.75">
      <c r="A23" s="39" t="s">
        <v>10</v>
      </c>
      <c r="B23" s="40" t="s">
        <v>10</v>
      </c>
      <c r="C23" s="41">
        <v>105</v>
      </c>
      <c r="D23" s="42">
        <v>5</v>
      </c>
      <c r="E23" s="26">
        <f>C23*D23</f>
        <v>525</v>
      </c>
    </row>
    <row r="24" spans="1:5" s="1" customFormat="1" ht="12.75">
      <c r="A24" s="43" t="s">
        <v>11</v>
      </c>
      <c r="B24" s="44" t="s">
        <v>11</v>
      </c>
      <c r="C24" s="45">
        <v>34</v>
      </c>
      <c r="D24" s="46">
        <v>11</v>
      </c>
      <c r="E24" s="26">
        <f>C24*D24</f>
        <v>374</v>
      </c>
    </row>
    <row r="25" spans="1:5" s="1" customFormat="1" ht="13.5" thickBot="1">
      <c r="A25" s="43"/>
      <c r="B25" s="44"/>
      <c r="C25" s="45"/>
      <c r="D25" s="46"/>
      <c r="E25" s="26">
        <f>C25*D25</f>
        <v>0</v>
      </c>
    </row>
    <row r="26" spans="1:5" s="11" customFormat="1" ht="14.25" thickBot="1">
      <c r="A26" s="51" t="s">
        <v>12</v>
      </c>
      <c r="B26" s="52"/>
      <c r="C26" s="53"/>
      <c r="D26" s="54"/>
      <c r="E26" s="27">
        <f>SUM(E23:E25)</f>
        <v>899</v>
      </c>
    </row>
    <row r="27" spans="1:256" s="7" customFormat="1" ht="13.5" thickBot="1">
      <c r="A27" s="83" t="s">
        <v>8</v>
      </c>
      <c r="B27" s="84"/>
      <c r="C27" s="84"/>
      <c r="D27" s="84"/>
      <c r="E27" s="85"/>
      <c r="F27" s="86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10"/>
    </row>
    <row r="28" spans="1:5" s="1" customFormat="1" ht="12.75">
      <c r="A28" s="39" t="s">
        <v>10</v>
      </c>
      <c r="B28" s="40" t="s">
        <v>10</v>
      </c>
      <c r="C28" s="41">
        <v>18</v>
      </c>
      <c r="D28" s="42">
        <v>50</v>
      </c>
      <c r="E28" s="26">
        <f>C28*D28</f>
        <v>900</v>
      </c>
    </row>
    <row r="29" spans="1:5" s="1" customFormat="1" ht="12.75">
      <c r="A29" s="43" t="s">
        <v>11</v>
      </c>
      <c r="B29" s="44" t="s">
        <v>11</v>
      </c>
      <c r="C29" s="45">
        <v>102</v>
      </c>
      <c r="D29" s="46">
        <v>7</v>
      </c>
      <c r="E29" s="26">
        <f>C29*D29</f>
        <v>714</v>
      </c>
    </row>
    <row r="30" spans="1:5" s="1" customFormat="1" ht="13.5" thickBot="1">
      <c r="A30" s="43"/>
      <c r="B30" s="44"/>
      <c r="C30" s="45"/>
      <c r="D30" s="46"/>
      <c r="E30" s="26">
        <f>C30*D30</f>
        <v>0</v>
      </c>
    </row>
    <row r="31" spans="1:5" s="11" customFormat="1" ht="14.25" thickBot="1">
      <c r="A31" s="55" t="s">
        <v>12</v>
      </c>
      <c r="B31" s="56"/>
      <c r="C31" s="57"/>
      <c r="D31" s="58"/>
      <c r="E31" s="28">
        <f>SUM(E28:E30)</f>
        <v>1614</v>
      </c>
    </row>
    <row r="32" spans="1:5" s="12" customFormat="1" ht="16.5" thickBot="1">
      <c r="A32" s="31" t="s">
        <v>19</v>
      </c>
      <c r="B32" s="32"/>
      <c r="C32" s="33"/>
      <c r="D32" s="29"/>
      <c r="E32" s="30">
        <f>E10+E15+E21+E26+E31</f>
        <v>3736.5</v>
      </c>
    </row>
    <row r="33" spans="1:5" s="7" customFormat="1" ht="13.5" thickBot="1">
      <c r="A33" s="93" t="s">
        <v>33</v>
      </c>
      <c r="B33" s="94"/>
      <c r="C33" s="94"/>
      <c r="D33" s="94"/>
      <c r="E33" s="95"/>
    </row>
    <row r="34" spans="1:5" s="7" customFormat="1" ht="13.5" thickBot="1">
      <c r="A34" s="15" t="s">
        <v>3</v>
      </c>
      <c r="B34" s="16" t="s">
        <v>4</v>
      </c>
      <c r="C34" s="16" t="s">
        <v>6</v>
      </c>
      <c r="D34" s="16" t="s">
        <v>5</v>
      </c>
      <c r="E34" s="25" t="s">
        <v>7</v>
      </c>
    </row>
    <row r="35" spans="1:5" s="1" customFormat="1" ht="16.5" thickBot="1">
      <c r="A35" s="59" t="s">
        <v>36</v>
      </c>
      <c r="B35" s="60" t="s">
        <v>39</v>
      </c>
      <c r="C35" s="61">
        <v>12.55</v>
      </c>
      <c r="D35" s="60">
        <v>190</v>
      </c>
      <c r="E35" s="26">
        <f>C35*D35</f>
        <v>2384.5</v>
      </c>
    </row>
    <row r="36" spans="1:5" s="1" customFormat="1" ht="13.5" thickBot="1">
      <c r="A36" s="62" t="s">
        <v>37</v>
      </c>
      <c r="B36" s="63" t="s">
        <v>38</v>
      </c>
      <c r="C36" s="64">
        <v>5.22</v>
      </c>
      <c r="D36" s="63">
        <v>80</v>
      </c>
      <c r="E36" s="26">
        <f>C36*D36</f>
        <v>417.59999999999997</v>
      </c>
    </row>
    <row r="37" spans="1:5" s="1" customFormat="1" ht="13.5" thickBot="1">
      <c r="A37" s="43"/>
      <c r="B37" s="44"/>
      <c r="C37" s="65"/>
      <c r="D37" s="46"/>
      <c r="E37" s="26">
        <f>C37*D37</f>
        <v>0</v>
      </c>
    </row>
    <row r="38" spans="1:5" s="12" customFormat="1" ht="16.5" thickBot="1">
      <c r="A38" s="31" t="s">
        <v>20</v>
      </c>
      <c r="B38" s="32"/>
      <c r="C38" s="33"/>
      <c r="D38" s="29"/>
      <c r="E38" s="30">
        <f>SUM(E35:E37)</f>
        <v>2802.1</v>
      </c>
    </row>
    <row r="39" spans="1:5" s="21" customFormat="1" ht="22.5" thickBot="1">
      <c r="A39" s="34" t="s">
        <v>13</v>
      </c>
      <c r="B39" s="35"/>
      <c r="C39" s="35"/>
      <c r="D39" s="35"/>
      <c r="E39" s="36">
        <f>E32+E38</f>
        <v>6538.6</v>
      </c>
    </row>
    <row r="40" spans="1:5" s="11" customFormat="1" ht="14.25" thickBot="1">
      <c r="A40" s="18"/>
      <c r="B40" s="17"/>
      <c r="C40" s="19"/>
      <c r="D40" s="19"/>
      <c r="E40" s="20"/>
    </row>
    <row r="41" spans="1:5" ht="13.5" thickBot="1">
      <c r="A41" s="87" t="s">
        <v>14</v>
      </c>
      <c r="B41" s="88"/>
      <c r="C41" s="88"/>
      <c r="D41" s="88"/>
      <c r="E41" s="89"/>
    </row>
    <row r="42" spans="1:5" s="7" customFormat="1" ht="13.5" thickBot="1">
      <c r="A42" s="23" t="s">
        <v>3</v>
      </c>
      <c r="B42" s="24" t="s">
        <v>4</v>
      </c>
      <c r="C42" s="24" t="s">
        <v>6</v>
      </c>
      <c r="D42" s="24" t="s">
        <v>5</v>
      </c>
      <c r="E42" s="25" t="s">
        <v>7</v>
      </c>
    </row>
    <row r="43" spans="1:5" s="1" customFormat="1" ht="12.75">
      <c r="A43" s="39" t="s">
        <v>10</v>
      </c>
      <c r="B43" s="40" t="s">
        <v>10</v>
      </c>
      <c r="C43" s="41">
        <v>56</v>
      </c>
      <c r="D43" s="42">
        <v>7</v>
      </c>
      <c r="E43" s="26">
        <f>C43*D43</f>
        <v>392</v>
      </c>
    </row>
    <row r="44" spans="1:5" s="1" customFormat="1" ht="12.75">
      <c r="A44" s="43" t="s">
        <v>11</v>
      </c>
      <c r="B44" s="44" t="s">
        <v>11</v>
      </c>
      <c r="C44" s="45">
        <v>10</v>
      </c>
      <c r="D44" s="46">
        <v>20</v>
      </c>
      <c r="E44" s="26">
        <f>C44*D44</f>
        <v>200</v>
      </c>
    </row>
    <row r="45" spans="1:5" s="1" customFormat="1" ht="13.5" thickBot="1">
      <c r="A45" s="43"/>
      <c r="B45" s="44"/>
      <c r="C45" s="45"/>
      <c r="D45" s="46"/>
      <c r="E45" s="26">
        <f>C45*D45</f>
        <v>0</v>
      </c>
    </row>
    <row r="46" spans="1:5" s="21" customFormat="1" ht="16.5" thickBot="1">
      <c r="A46" s="34" t="s">
        <v>21</v>
      </c>
      <c r="B46" s="35"/>
      <c r="C46" s="35"/>
      <c r="D46" s="35"/>
      <c r="E46" s="37">
        <f>SUM(E43:E45)</f>
        <v>592</v>
      </c>
    </row>
    <row r="47" spans="1:5" ht="13.5" thickBot="1">
      <c r="A47" s="87" t="s">
        <v>15</v>
      </c>
      <c r="B47" s="88"/>
      <c r="C47" s="88"/>
      <c r="D47" s="88"/>
      <c r="E47" s="89"/>
    </row>
    <row r="48" spans="1:5" s="7" customFormat="1" ht="13.5" thickBot="1">
      <c r="A48" s="23" t="s">
        <v>3</v>
      </c>
      <c r="B48" s="24" t="s">
        <v>4</v>
      </c>
      <c r="C48" s="24" t="s">
        <v>6</v>
      </c>
      <c r="D48" s="24" t="s">
        <v>5</v>
      </c>
      <c r="E48" s="25" t="s">
        <v>7</v>
      </c>
    </row>
    <row r="49" spans="1:5" s="1" customFormat="1" ht="12.75">
      <c r="A49" s="39" t="s">
        <v>10</v>
      </c>
      <c r="B49" s="40" t="s">
        <v>10</v>
      </c>
      <c r="C49" s="41">
        <v>4</v>
      </c>
      <c r="D49" s="42">
        <v>30</v>
      </c>
      <c r="E49" s="26">
        <f>C49*D49</f>
        <v>120</v>
      </c>
    </row>
    <row r="50" spans="1:5" s="1" customFormat="1" ht="12.75">
      <c r="A50" s="43" t="s">
        <v>11</v>
      </c>
      <c r="B50" s="44" t="s">
        <v>11</v>
      </c>
      <c r="C50" s="45">
        <v>3.2</v>
      </c>
      <c r="D50" s="46">
        <v>1</v>
      </c>
      <c r="E50" s="26">
        <f>C50*D50</f>
        <v>3.2</v>
      </c>
    </row>
    <row r="51" spans="1:5" s="1" customFormat="1" ht="13.5" thickBot="1">
      <c r="A51" s="43"/>
      <c r="B51" s="44"/>
      <c r="C51" s="45"/>
      <c r="D51" s="46"/>
      <c r="E51" s="26">
        <f>C51*D51</f>
        <v>0</v>
      </c>
    </row>
    <row r="52" spans="1:5" s="21" customFormat="1" ht="16.5" thickBot="1">
      <c r="A52" s="96" t="s">
        <v>22</v>
      </c>
      <c r="B52" s="97"/>
      <c r="C52" s="97"/>
      <c r="D52" s="35"/>
      <c r="E52" s="37">
        <f>SUM(E49:E51)</f>
        <v>123.2</v>
      </c>
    </row>
    <row r="53" spans="1:5" s="22" customFormat="1" ht="22.5" thickBot="1">
      <c r="A53" s="100" t="s">
        <v>23</v>
      </c>
      <c r="B53" s="101"/>
      <c r="C53" s="101"/>
      <c r="D53" s="101"/>
      <c r="E53" s="38">
        <f>E39+E46+E52</f>
        <v>7253.8</v>
      </c>
    </row>
    <row r="54" spans="1:5" s="11" customFormat="1" ht="13.5">
      <c r="A54" s="66"/>
      <c r="B54" s="67"/>
      <c r="C54" s="68"/>
      <c r="D54" s="68"/>
      <c r="E54" s="69"/>
    </row>
    <row r="55" spans="1:8" s="7" customFormat="1" ht="13.5">
      <c r="A55" s="70" t="s">
        <v>16</v>
      </c>
      <c r="B55" s="3"/>
      <c r="C55" s="3"/>
      <c r="D55" s="3"/>
      <c r="E55" s="13"/>
      <c r="F55" s="3"/>
      <c r="G55" s="3"/>
      <c r="H55" s="3"/>
    </row>
    <row r="56" spans="1:8" s="7" customFormat="1" ht="12.75">
      <c r="A56" s="98" t="s">
        <v>18</v>
      </c>
      <c r="B56" s="98"/>
      <c r="C56" s="98"/>
      <c r="D56" s="98"/>
      <c r="E56" s="98"/>
      <c r="F56" s="3"/>
      <c r="G56" s="3"/>
      <c r="H56" s="3"/>
    </row>
    <row r="57" spans="1:8" s="7" customFormat="1" ht="12.75">
      <c r="A57" s="99" t="s">
        <v>17</v>
      </c>
      <c r="B57" s="99"/>
      <c r="C57" s="99"/>
      <c r="D57" s="99"/>
      <c r="E57" s="99"/>
      <c r="F57" s="3"/>
      <c r="G57" s="3"/>
      <c r="H57" s="3"/>
    </row>
    <row r="58" spans="1:8" s="7" customFormat="1" ht="12.75">
      <c r="A58" s="3"/>
      <c r="B58" s="3"/>
      <c r="C58" s="3"/>
      <c r="D58" s="3"/>
      <c r="E58" s="13"/>
      <c r="F58" s="3"/>
      <c r="G58" s="3"/>
      <c r="H58" s="3"/>
    </row>
    <row r="59" spans="1:7" s="7" customFormat="1" ht="12.75">
      <c r="A59" s="3" t="s">
        <v>2</v>
      </c>
      <c r="B59" s="3"/>
      <c r="C59" s="3"/>
      <c r="D59" s="3"/>
      <c r="E59" s="3" t="s">
        <v>1</v>
      </c>
      <c r="G59" s="3"/>
    </row>
    <row r="60" spans="1:7" s="7" customFormat="1" ht="12.75">
      <c r="A60" s="3"/>
      <c r="B60" s="3"/>
      <c r="C60" s="3"/>
      <c r="D60" s="3"/>
      <c r="E60" s="3"/>
      <c r="G60" s="3"/>
    </row>
    <row r="61" spans="1:7" s="7" customFormat="1" ht="12.75">
      <c r="A61" s="3"/>
      <c r="B61" s="3"/>
      <c r="C61" s="3"/>
      <c r="D61" s="3"/>
      <c r="E61" s="3"/>
      <c r="G61" s="3"/>
    </row>
    <row r="62" spans="1:5" s="4" customFormat="1" ht="12.75">
      <c r="A62" s="73"/>
      <c r="B62" s="73"/>
      <c r="C62" s="73"/>
      <c r="D62" s="73"/>
      <c r="E62" s="73"/>
    </row>
    <row r="63" spans="1:7" s="7" customFormat="1" ht="12.75">
      <c r="A63" s="3" t="s">
        <v>0</v>
      </c>
      <c r="B63" s="3"/>
      <c r="C63" s="3"/>
      <c r="D63" s="3"/>
      <c r="E63" s="3" t="s">
        <v>40</v>
      </c>
      <c r="G63" s="3"/>
    </row>
    <row r="64" spans="1:7" s="7" customFormat="1" ht="12.75">
      <c r="A64" s="3"/>
      <c r="B64" s="3"/>
      <c r="C64" s="3"/>
      <c r="D64" s="3"/>
      <c r="E64" s="3"/>
      <c r="G64" s="3"/>
    </row>
    <row r="65" spans="1:7" s="7" customFormat="1" ht="12.75">
      <c r="A65" s="3"/>
      <c r="B65" s="3"/>
      <c r="C65" s="3"/>
      <c r="D65" s="3"/>
      <c r="E65" s="3"/>
      <c r="G65" s="3"/>
    </row>
    <row r="66" spans="1:5" s="4" customFormat="1" ht="12.75">
      <c r="A66" s="73"/>
      <c r="B66" s="73"/>
      <c r="C66" s="73"/>
      <c r="D66" s="73"/>
      <c r="E66" s="74"/>
    </row>
    <row r="67" spans="1:5" ht="12.75">
      <c r="A67" s="73"/>
      <c r="B67" s="73"/>
      <c r="C67" s="75"/>
      <c r="D67" s="76"/>
      <c r="E67" s="77"/>
    </row>
    <row r="68" spans="1:5" ht="12.75">
      <c r="A68" s="78" t="s">
        <v>43</v>
      </c>
      <c r="B68" s="73"/>
      <c r="C68" s="75"/>
      <c r="D68" s="76"/>
      <c r="E68" s="77"/>
    </row>
    <row r="69" spans="1:5" ht="12.75">
      <c r="A69" s="73"/>
      <c r="B69" s="73"/>
      <c r="C69" s="75"/>
      <c r="D69" s="76"/>
      <c r="E69" s="77"/>
    </row>
    <row r="70" spans="1:5" ht="12.75">
      <c r="A70" s="73"/>
      <c r="B70" s="73"/>
      <c r="C70" s="75"/>
      <c r="D70" s="76"/>
      <c r="E70" s="77"/>
    </row>
    <row r="71" spans="1:5" ht="12.75">
      <c r="A71" s="73"/>
      <c r="B71" s="73"/>
      <c r="C71" s="75"/>
      <c r="D71" s="76"/>
      <c r="E71" s="77"/>
    </row>
    <row r="72" spans="1:5" ht="12.75">
      <c r="A72" s="73"/>
      <c r="B72" s="73"/>
      <c r="C72" s="75"/>
      <c r="D72" s="76"/>
      <c r="E72" s="77"/>
    </row>
    <row r="73" spans="1:5" ht="12.75">
      <c r="A73" s="73"/>
      <c r="B73" s="73"/>
      <c r="C73" s="75"/>
      <c r="D73" s="76"/>
      <c r="E73" s="77"/>
    </row>
    <row r="74" spans="1:5" ht="12.75">
      <c r="A74" s="73"/>
      <c r="B74" s="73"/>
      <c r="C74" s="75"/>
      <c r="D74" s="76"/>
      <c r="E74" s="77"/>
    </row>
    <row r="75" spans="1:5" ht="12.75">
      <c r="A75" s="73"/>
      <c r="B75" s="73"/>
      <c r="C75" s="75"/>
      <c r="D75" s="76"/>
      <c r="E75" s="77"/>
    </row>
    <row r="76" spans="1:5" ht="12.75">
      <c r="A76" s="73"/>
      <c r="B76" s="73"/>
      <c r="C76" s="75"/>
      <c r="D76" s="76"/>
      <c r="E76" s="77"/>
    </row>
    <row r="77" spans="1:5" ht="12.75">
      <c r="A77" s="73"/>
      <c r="B77" s="73"/>
      <c r="C77" s="75"/>
      <c r="D77" s="76"/>
      <c r="E77" s="77"/>
    </row>
    <row r="78" spans="1:5" ht="12.75">
      <c r="A78" s="73"/>
      <c r="B78" s="73"/>
      <c r="C78" s="75"/>
      <c r="D78" s="76"/>
      <c r="E78" s="77"/>
    </row>
    <row r="79" spans="1:5" ht="12.75">
      <c r="A79" s="73"/>
      <c r="B79" s="73"/>
      <c r="C79" s="75"/>
      <c r="D79" s="76"/>
      <c r="E79" s="77"/>
    </row>
    <row r="80" spans="1:5" ht="12.75">
      <c r="A80" s="73"/>
      <c r="B80" s="73"/>
      <c r="C80" s="75"/>
      <c r="D80" s="76"/>
      <c r="E80" s="77"/>
    </row>
    <row r="81" spans="1:5" ht="12.75">
      <c r="A81" s="73"/>
      <c r="B81" s="73"/>
      <c r="C81" s="75"/>
      <c r="D81" s="76"/>
      <c r="E81" s="77"/>
    </row>
    <row r="82" spans="1:5" ht="12.75">
      <c r="A82" s="73"/>
      <c r="B82" s="73"/>
      <c r="C82" s="75"/>
      <c r="D82" s="76"/>
      <c r="E82" s="77"/>
    </row>
    <row r="83" spans="1:5" ht="12.75">
      <c r="A83" s="73"/>
      <c r="B83" s="73"/>
      <c r="C83" s="75"/>
      <c r="D83" s="76"/>
      <c r="E83" s="77"/>
    </row>
    <row r="84" spans="1:5" ht="12.75">
      <c r="A84" s="73"/>
      <c r="B84" s="73"/>
      <c r="C84" s="75"/>
      <c r="D84" s="76"/>
      <c r="E84" s="77"/>
    </row>
    <row r="85" spans="1:5" ht="12.75">
      <c r="A85" s="73"/>
      <c r="B85" s="73"/>
      <c r="C85" s="75"/>
      <c r="D85" s="76"/>
      <c r="E85" s="77"/>
    </row>
    <row r="86" spans="1:5" ht="12.75">
      <c r="A86" s="73"/>
      <c r="B86" s="73"/>
      <c r="C86" s="75"/>
      <c r="D86" s="76"/>
      <c r="E86" s="77"/>
    </row>
    <row r="87" spans="1:5" ht="12.75">
      <c r="A87" s="73"/>
      <c r="B87" s="73"/>
      <c r="C87" s="75"/>
      <c r="D87" s="76"/>
      <c r="E87" s="77"/>
    </row>
    <row r="88" spans="1:5" ht="12.75">
      <c r="A88" s="73"/>
      <c r="B88" s="73"/>
      <c r="C88" s="75"/>
      <c r="D88" s="76"/>
      <c r="E88" s="77"/>
    </row>
    <row r="89" spans="1:5" ht="12.75">
      <c r="A89" s="73"/>
      <c r="B89" s="73"/>
      <c r="C89" s="75"/>
      <c r="D89" s="76"/>
      <c r="E89" s="77"/>
    </row>
    <row r="90" spans="1:5" ht="12.75">
      <c r="A90" s="73"/>
      <c r="B90" s="73"/>
      <c r="C90" s="75"/>
      <c r="D90" s="76"/>
      <c r="E90" s="77"/>
    </row>
    <row r="91" spans="1:5" ht="12.75">
      <c r="A91" s="73"/>
      <c r="B91" s="73"/>
      <c r="C91" s="75"/>
      <c r="D91" s="76"/>
      <c r="E91" s="77"/>
    </row>
    <row r="92" spans="1:5" ht="12.75">
      <c r="A92" s="73"/>
      <c r="B92" s="73"/>
      <c r="C92" s="75"/>
      <c r="D92" s="76"/>
      <c r="E92" s="77"/>
    </row>
    <row r="93" spans="1:5" ht="12.75">
      <c r="A93" s="73"/>
      <c r="B93" s="73"/>
      <c r="C93" s="75"/>
      <c r="D93" s="76"/>
      <c r="E93" s="77"/>
    </row>
    <row r="94" spans="1:5" ht="12.75">
      <c r="A94" s="73"/>
      <c r="B94" s="73"/>
      <c r="C94" s="75"/>
      <c r="D94" s="76"/>
      <c r="E94" s="77"/>
    </row>
    <row r="95" spans="1:5" ht="12.75">
      <c r="A95" s="73"/>
      <c r="B95" s="73"/>
      <c r="C95" s="75"/>
      <c r="D95" s="76"/>
      <c r="E95" s="77"/>
    </row>
    <row r="96" spans="1:5" ht="12.75">
      <c r="A96" s="73"/>
      <c r="B96" s="73"/>
      <c r="C96" s="75"/>
      <c r="D96" s="76"/>
      <c r="E96" s="77"/>
    </row>
    <row r="97" spans="1:5" ht="12.75">
      <c r="A97" s="73"/>
      <c r="B97" s="73"/>
      <c r="C97" s="75"/>
      <c r="D97" s="76"/>
      <c r="E97" s="77"/>
    </row>
    <row r="98" spans="1:5" ht="12.75">
      <c r="A98" s="73"/>
      <c r="B98" s="73"/>
      <c r="C98" s="75"/>
      <c r="D98" s="76"/>
      <c r="E98" s="77"/>
    </row>
    <row r="99" spans="1:5" ht="12.75">
      <c r="A99" s="73"/>
      <c r="B99" s="73"/>
      <c r="C99" s="75"/>
      <c r="D99" s="76"/>
      <c r="E99" s="77"/>
    </row>
    <row r="100" spans="1:5" ht="12.75">
      <c r="A100" s="73"/>
      <c r="B100" s="73"/>
      <c r="C100" s="75"/>
      <c r="D100" s="76"/>
      <c r="E100" s="77"/>
    </row>
    <row r="101" spans="1:5" ht="12.75">
      <c r="A101" s="73"/>
      <c r="B101" s="73"/>
      <c r="C101" s="75"/>
      <c r="D101" s="76"/>
      <c r="E101" s="77"/>
    </row>
    <row r="102" spans="1:5" ht="12.75">
      <c r="A102" s="73"/>
      <c r="B102" s="73"/>
      <c r="C102" s="75"/>
      <c r="D102" s="76"/>
      <c r="E102" s="77"/>
    </row>
    <row r="103" spans="1:5" ht="12.75">
      <c r="A103" s="73"/>
      <c r="B103" s="73"/>
      <c r="C103" s="75"/>
      <c r="D103" s="76"/>
      <c r="E103" s="77"/>
    </row>
    <row r="104" spans="1:5" ht="12.75">
      <c r="A104" s="73"/>
      <c r="B104" s="73"/>
      <c r="C104" s="75"/>
      <c r="D104" s="76"/>
      <c r="E104" s="77"/>
    </row>
    <row r="105" spans="1:5" ht="12.75">
      <c r="A105" s="73"/>
      <c r="B105" s="73"/>
      <c r="C105" s="75"/>
      <c r="D105" s="76"/>
      <c r="E105" s="77"/>
    </row>
    <row r="106" spans="1:5" ht="12.75">
      <c r="A106" s="73"/>
      <c r="B106" s="73"/>
      <c r="C106" s="75"/>
      <c r="D106" s="76"/>
      <c r="E106" s="77"/>
    </row>
    <row r="107" spans="1:5" ht="12.75">
      <c r="A107" s="73"/>
      <c r="B107" s="73"/>
      <c r="C107" s="75"/>
      <c r="D107" s="76"/>
      <c r="E107" s="77"/>
    </row>
    <row r="108" spans="1:5" ht="12.75">
      <c r="A108" s="73"/>
      <c r="B108" s="73"/>
      <c r="C108" s="75"/>
      <c r="D108" s="76"/>
      <c r="E108" s="77"/>
    </row>
  </sheetData>
  <sheetProtection formatColumns="0" formatRows="0" insertRows="0"/>
  <mergeCells count="215">
    <mergeCell ref="A52:C52"/>
    <mergeCell ref="A47:E47"/>
    <mergeCell ref="A56:E56"/>
    <mergeCell ref="A57:E57"/>
    <mergeCell ref="A53:D53"/>
    <mergeCell ref="A3:E3"/>
    <mergeCell ref="A4:E4"/>
    <mergeCell ref="A33:E33"/>
    <mergeCell ref="A6:E6"/>
    <mergeCell ref="A11:E11"/>
    <mergeCell ref="A41:E41"/>
    <mergeCell ref="K11:O11"/>
    <mergeCell ref="P11:T11"/>
    <mergeCell ref="F11:J11"/>
    <mergeCell ref="A27:E27"/>
    <mergeCell ref="F27:J27"/>
    <mergeCell ref="U11:Y11"/>
    <mergeCell ref="Z11:AD11"/>
    <mergeCell ref="BD11:BH11"/>
    <mergeCell ref="BI11:BM11"/>
    <mergeCell ref="AE11:AI11"/>
    <mergeCell ref="AJ11:AN11"/>
    <mergeCell ref="AO11:AS11"/>
    <mergeCell ref="AT11:AX11"/>
    <mergeCell ref="AY11:BC11"/>
    <mergeCell ref="BS11:BW11"/>
    <mergeCell ref="BX11:CB11"/>
    <mergeCell ref="CC11:CG11"/>
    <mergeCell ref="BN22:BR22"/>
    <mergeCell ref="BS22:BW22"/>
    <mergeCell ref="BX22:CB22"/>
    <mergeCell ref="CC22:CG22"/>
    <mergeCell ref="BN11:BR11"/>
    <mergeCell ref="BN16:BR16"/>
    <mergeCell ref="CH11:CL11"/>
    <mergeCell ref="CM11:CQ11"/>
    <mergeCell ref="CR11:CV11"/>
    <mergeCell ref="CW11:DA11"/>
    <mergeCell ref="DB11:DF11"/>
    <mergeCell ref="DG11:DK11"/>
    <mergeCell ref="DL11:DP11"/>
    <mergeCell ref="DQ11:DU11"/>
    <mergeCell ref="DV11:DZ11"/>
    <mergeCell ref="EA11:EE11"/>
    <mergeCell ref="EF11:EJ11"/>
    <mergeCell ref="EK11:EO11"/>
    <mergeCell ref="EP11:ET11"/>
    <mergeCell ref="EU11:EY11"/>
    <mergeCell ref="EZ11:FD11"/>
    <mergeCell ref="FE11:FI11"/>
    <mergeCell ref="FJ11:FN11"/>
    <mergeCell ref="FO11:FS11"/>
    <mergeCell ref="FT11:FX11"/>
    <mergeCell ref="FY11:GC11"/>
    <mergeCell ref="GD11:GH11"/>
    <mergeCell ref="GI11:GM11"/>
    <mergeCell ref="GN11:GR11"/>
    <mergeCell ref="GS11:GW11"/>
    <mergeCell ref="GX11:HB11"/>
    <mergeCell ref="HC11:HG11"/>
    <mergeCell ref="HH11:HL11"/>
    <mergeCell ref="HM11:HQ11"/>
    <mergeCell ref="HR11:HV11"/>
    <mergeCell ref="HW11:IA11"/>
    <mergeCell ref="IB11:IF11"/>
    <mergeCell ref="IG11:IK11"/>
    <mergeCell ref="IL11:IP11"/>
    <mergeCell ref="IQ11:IU11"/>
    <mergeCell ref="A16:E16"/>
    <mergeCell ref="F16:J16"/>
    <mergeCell ref="K16:O16"/>
    <mergeCell ref="P16:T16"/>
    <mergeCell ref="U16:Y16"/>
    <mergeCell ref="Z16:AD16"/>
    <mergeCell ref="AE16:AI16"/>
    <mergeCell ref="AJ16:AN16"/>
    <mergeCell ref="AO16:AS16"/>
    <mergeCell ref="BS16:BW16"/>
    <mergeCell ref="BX16:CB16"/>
    <mergeCell ref="CC16:CG16"/>
    <mergeCell ref="AT16:AX16"/>
    <mergeCell ref="AY16:BC16"/>
    <mergeCell ref="BD16:BH16"/>
    <mergeCell ref="BI16:BM16"/>
    <mergeCell ref="CH16:CL16"/>
    <mergeCell ref="CM16:CQ16"/>
    <mergeCell ref="CR16:CV16"/>
    <mergeCell ref="CW16:DA16"/>
    <mergeCell ref="DB16:DF16"/>
    <mergeCell ref="DG16:DK16"/>
    <mergeCell ref="DL16:DP16"/>
    <mergeCell ref="DQ16:DU16"/>
    <mergeCell ref="DV16:DZ16"/>
    <mergeCell ref="EA16:EE16"/>
    <mergeCell ref="EF16:EJ16"/>
    <mergeCell ref="EK16:EO16"/>
    <mergeCell ref="EP16:ET16"/>
    <mergeCell ref="EU16:EY16"/>
    <mergeCell ref="EZ16:FD16"/>
    <mergeCell ref="FE16:FI16"/>
    <mergeCell ref="FJ16:FN16"/>
    <mergeCell ref="FO16:FS16"/>
    <mergeCell ref="FT16:FX16"/>
    <mergeCell ref="FY16:GC16"/>
    <mergeCell ref="GD16:GH16"/>
    <mergeCell ref="GI16:GM16"/>
    <mergeCell ref="GN16:GR16"/>
    <mergeCell ref="GS16:GW16"/>
    <mergeCell ref="GX16:HB16"/>
    <mergeCell ref="HC16:HG16"/>
    <mergeCell ref="HH16:HL16"/>
    <mergeCell ref="HM16:HQ16"/>
    <mergeCell ref="HR16:HV16"/>
    <mergeCell ref="HW16:IA16"/>
    <mergeCell ref="IB16:IF16"/>
    <mergeCell ref="IG16:IK16"/>
    <mergeCell ref="IL16:IP16"/>
    <mergeCell ref="IQ16:IU16"/>
    <mergeCell ref="A22:E22"/>
    <mergeCell ref="F22:J22"/>
    <mergeCell ref="K22:O22"/>
    <mergeCell ref="P22:T22"/>
    <mergeCell ref="U22:Y22"/>
    <mergeCell ref="Z22:AD22"/>
    <mergeCell ref="AE22:AI22"/>
    <mergeCell ref="AJ22:AN22"/>
    <mergeCell ref="AO22:AS22"/>
    <mergeCell ref="AY22:BC22"/>
    <mergeCell ref="BD22:BH22"/>
    <mergeCell ref="BI22:BM22"/>
    <mergeCell ref="AT22:AX22"/>
    <mergeCell ref="CH22:CL22"/>
    <mergeCell ref="CM22:CQ22"/>
    <mergeCell ref="CR22:CV22"/>
    <mergeCell ref="CW22:DA22"/>
    <mergeCell ref="DB22:DF22"/>
    <mergeCell ref="DG22:DK22"/>
    <mergeCell ref="DL22:DP22"/>
    <mergeCell ref="DQ22:DU22"/>
    <mergeCell ref="DV22:DZ22"/>
    <mergeCell ref="EA22:EE22"/>
    <mergeCell ref="EF22:EJ22"/>
    <mergeCell ref="EK22:EO22"/>
    <mergeCell ref="EP22:ET22"/>
    <mergeCell ref="EU22:EY22"/>
    <mergeCell ref="EZ22:FD22"/>
    <mergeCell ref="FE22:FI22"/>
    <mergeCell ref="FJ22:FN22"/>
    <mergeCell ref="FO22:FS22"/>
    <mergeCell ref="FT22:FX22"/>
    <mergeCell ref="FY22:GC22"/>
    <mergeCell ref="GD22:GH22"/>
    <mergeCell ref="GI22:GM22"/>
    <mergeCell ref="GN22:GR22"/>
    <mergeCell ref="GS22:GW22"/>
    <mergeCell ref="GX22:HB22"/>
    <mergeCell ref="HC22:HG22"/>
    <mergeCell ref="HH22:HL22"/>
    <mergeCell ref="HM22:HQ22"/>
    <mergeCell ref="HR22:HV22"/>
    <mergeCell ref="HW22:IA22"/>
    <mergeCell ref="IB22:IF22"/>
    <mergeCell ref="IG22:IK22"/>
    <mergeCell ref="IL22:IP22"/>
    <mergeCell ref="IQ22:IU22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Y27:BC27"/>
    <mergeCell ref="BD27:BH27"/>
    <mergeCell ref="BI27:BM27"/>
    <mergeCell ref="BN27:BR27"/>
    <mergeCell ref="BS27:BW27"/>
    <mergeCell ref="BX27:CB27"/>
    <mergeCell ref="CC27:CG27"/>
    <mergeCell ref="CH27:CL27"/>
    <mergeCell ref="CM27:CQ27"/>
    <mergeCell ref="CR27:CV27"/>
    <mergeCell ref="CW27:DA27"/>
    <mergeCell ref="DB27:DF27"/>
    <mergeCell ref="DG27:DK27"/>
    <mergeCell ref="DL27:DP27"/>
    <mergeCell ref="DQ27:DU27"/>
    <mergeCell ref="DV27:DZ27"/>
    <mergeCell ref="EA27:EE27"/>
    <mergeCell ref="EF27:EJ27"/>
    <mergeCell ref="EK27:EO27"/>
    <mergeCell ref="EP27:ET27"/>
    <mergeCell ref="EU27:EY27"/>
    <mergeCell ref="EZ27:FD27"/>
    <mergeCell ref="FE27:FI27"/>
    <mergeCell ref="FJ27:FN27"/>
    <mergeCell ref="FO27:FS27"/>
    <mergeCell ref="FY27:GC27"/>
    <mergeCell ref="GD27:GH27"/>
    <mergeCell ref="HR27:HV27"/>
    <mergeCell ref="GI27:GM27"/>
    <mergeCell ref="GN27:GR27"/>
    <mergeCell ref="GS27:GW27"/>
    <mergeCell ref="GX27:HB27"/>
    <mergeCell ref="IQ27:IU27"/>
    <mergeCell ref="A2:E2"/>
    <mergeCell ref="HW27:IA27"/>
    <mergeCell ref="IB27:IF27"/>
    <mergeCell ref="IG27:IK27"/>
    <mergeCell ref="IL27:IP27"/>
    <mergeCell ref="HC27:HG27"/>
    <mergeCell ref="HH27:HL27"/>
    <mergeCell ref="HM27:HQ27"/>
    <mergeCell ref="FT27:FX27"/>
  </mergeCells>
  <printOptions horizontalCentered="1"/>
  <pageMargins left="0.7874015748031497" right="0.7874015748031497" top="0.3937007874015748" bottom="0.2755905511811024" header="0.2362204724409449" footer="0.15748031496062992"/>
  <pageSetup fitToHeight="11" horizontalDpi="600" verticalDpi="600" orientation="landscape" paperSize="9" scale="80" r:id="rId3"/>
  <headerFooter alignWithMargins="0">
    <oddHeader>&amp;RPríloha č.1 k celkovej rekapitulácii výdavkov</oddHeader>
  </headerFooter>
  <rowBreaks count="1" manualBreakCount="1">
    <brk id="40" max="4" man="1"/>
  </rowBreaks>
  <legacyDrawing r:id="rId2"/>
  <oleObjects>
    <oleObject progId="Word.Document.8" shapeId="5136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molcanova</cp:lastModifiedBy>
  <cp:lastPrinted>2010-04-20T09:02:07Z</cp:lastPrinted>
  <dcterms:created xsi:type="dcterms:W3CDTF">2006-09-05T08:11:43Z</dcterms:created>
  <dcterms:modified xsi:type="dcterms:W3CDTF">2010-05-20T12:53:12Z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